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62" i="1" l="1"/>
  <c r="L196" i="1" s="1"/>
  <c r="I195" i="1"/>
  <c r="H195" i="1"/>
  <c r="G195" i="1"/>
  <c r="J195" i="1"/>
  <c r="F195" i="1"/>
  <c r="F176" i="1"/>
  <c r="I176" i="1"/>
  <c r="H176" i="1"/>
  <c r="G176" i="1"/>
  <c r="J176" i="1"/>
  <c r="I157" i="1"/>
  <c r="H157" i="1"/>
  <c r="G157" i="1"/>
  <c r="J157" i="1"/>
  <c r="F157" i="1"/>
  <c r="I138" i="1"/>
  <c r="H138" i="1"/>
  <c r="G138" i="1"/>
  <c r="J138" i="1"/>
  <c r="F138" i="1"/>
  <c r="I119" i="1"/>
  <c r="H119" i="1"/>
  <c r="G119" i="1"/>
  <c r="J119" i="1"/>
  <c r="F119" i="1"/>
  <c r="I100" i="1"/>
  <c r="H100" i="1"/>
  <c r="G100" i="1"/>
  <c r="J100" i="1"/>
  <c r="F100" i="1"/>
  <c r="I81" i="1"/>
  <c r="H81" i="1"/>
  <c r="G81" i="1"/>
  <c r="J81" i="1"/>
  <c r="F81" i="1"/>
  <c r="I62" i="1"/>
  <c r="H62" i="1"/>
  <c r="G62" i="1"/>
  <c r="J62" i="1"/>
  <c r="F62" i="1"/>
  <c r="I43" i="1"/>
  <c r="H43" i="1"/>
  <c r="G43" i="1"/>
  <c r="J43" i="1"/>
  <c r="F43" i="1"/>
  <c r="I24" i="1"/>
  <c r="H24" i="1"/>
  <c r="G24" i="1"/>
  <c r="J24" i="1"/>
  <c r="F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<sst xmlns="http://schemas.openxmlformats.org/spreadsheetml/2006/main" count="275" uniqueCount="82">
  <si>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</si>
  <si>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</si>
  <si>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</si>
  <si>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</si>
  <si>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</si>
  <si>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</si>
  <si>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</si>
  <si>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</si>
  <si>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</si>
  <si>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</si>
  <si>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</si>
  <si>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</si>
  <si>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</si>
  <si>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</si>
  <si>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</si>
  <si>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</si>
  <si>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</si>
  <si>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</si>
  <si>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</si>
  <si>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</si>
  <si>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</si>
  <si>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</si>
  <si>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</si>
  <si>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</si>
  <si>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</si>
  <si>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</si>
  <si>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</si>
  <si>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</si>
  <si>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</si>
  <si>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</si>
  <si>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</si>
  <si>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</si>
  <si>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</si>
  <si>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</si>
  <si>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</si>
  <si>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</si>
  <si>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</si>
  <si>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</si>
  <si>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</si>
  <si>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гарнир </t>
  </si>
  <si>
    <t xml:space="preserve"> </t>
  </si>
  <si>
    <t>Плов из птицы</t>
  </si>
  <si>
    <t>Хлеб ржано-пшеничный</t>
  </si>
  <si>
    <t>Компот из  яблок сушеных</t>
  </si>
  <si>
    <t>Рагу из овощей</t>
  </si>
  <si>
    <t>Суп картофельный с макаронными
изделиями</t>
  </si>
  <si>
    <t>Пюре картофельное</t>
  </si>
  <si>
    <t>Макаронные изделия отварные</t>
  </si>
  <si>
    <t>Суп картофельный с горохом</t>
  </si>
  <si>
    <t>Напиток апельсиновый</t>
  </si>
  <si>
    <t>Птица, тушенная в соусе (60/30)</t>
  </si>
  <si>
    <t>Рис отварной</t>
  </si>
  <si>
    <t>Компот из изюма</t>
  </si>
  <si>
    <t>Салат из свеклы отварной</t>
  </si>
  <si>
    <t>Тефтели с соусом</t>
  </si>
  <si>
    <t>Хлеб пшеничный</t>
  </si>
  <si>
    <t>Винегрет овощной</t>
  </si>
  <si>
    <t>Рассольник ленинградский со сметаной</t>
  </si>
  <si>
    <t>Компот из сухофруктов</t>
  </si>
  <si>
    <t>Птица отварная с соусом</t>
  </si>
  <si>
    <t>Биточки с соусом</t>
  </si>
  <si>
    <t>Суп картофельный с рисом</t>
  </si>
  <si>
    <t>ООО "Ника-Плюс"</t>
  </si>
  <si>
    <t>МБОУ СШ № 63 г. Липецка</t>
  </si>
  <si>
    <t>Рассольник Ленинградский со сметаной</t>
  </si>
  <si>
    <t>Каша расыпчатая гречневая</t>
  </si>
  <si>
    <t xml:space="preserve">Борщ из свежей капусты cо сметаной </t>
  </si>
  <si>
    <t>Овощи натуральные соленые</t>
  </si>
  <si>
    <t>Компот из смеси сухофруктов</t>
  </si>
  <si>
    <t>Батон йодированный</t>
  </si>
  <si>
    <t>Рыба тушенная в томате с овощами</t>
  </si>
  <si>
    <t>Щи из свежей капусты с картофелем со сметаной</t>
  </si>
  <si>
    <t>Икра кабачковая</t>
  </si>
  <si>
    <t>Каша гречневая рассыпчатая</t>
  </si>
  <si>
    <t>Компот из ягод</t>
  </si>
  <si>
    <t>Котлета с соусом</t>
  </si>
  <si>
    <t>Суп картофельный с макаронными изделиями</t>
  </si>
  <si>
    <t>Филе птицы, тушенное в соусе</t>
  </si>
  <si>
    <t>Компот из сушеных яблок</t>
  </si>
  <si>
    <t>Жаркое по-домашнему (свинина)</t>
  </si>
  <si>
    <t>Котлеты рубленные из цыплят с соусом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</si>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</sst>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28" sqref="E128:J1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63</v>
      </c>
      <c r="D1" s="61"/>
      <c r="E1" s="61"/>
      <c r="F1" s="12" t="s">
        <v>16</v>
      </c>
      <c r="G1" s="2" t="s">
        <v>17</v>
      </c>
      <c r="H1" s="62" t="s">
        <v>62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58" t="s">
        <v>28</v>
      </c>
      <c r="E7" s="39"/>
      <c r="F7" s="40"/>
      <c r="G7" s="40"/>
      <c r="H7" s="40"/>
      <c r="I7" s="40"/>
      <c r="J7" s="40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51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 t="s">
        <v>39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81</v>
      </c>
      <c r="F14" s="43">
        <v>60</v>
      </c>
      <c r="G14" s="43">
        <v>1</v>
      </c>
      <c r="H14" s="43">
        <v>3</v>
      </c>
      <c r="I14" s="43">
        <v>5</v>
      </c>
      <c r="J14" s="43">
        <v>51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64</v>
      </c>
      <c r="F15" s="43">
        <v>260</v>
      </c>
      <c r="G15" s="43">
        <v>2</v>
      </c>
      <c r="H15" s="43">
        <v>7</v>
      </c>
      <c r="I15" s="43">
        <v>16</v>
      </c>
      <c r="J15" s="43">
        <v>137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41</v>
      </c>
      <c r="F16" s="43">
        <v>160</v>
      </c>
      <c r="G16" s="43">
        <v>16</v>
      </c>
      <c r="H16" s="43">
        <v>15</v>
      </c>
      <c r="I16" s="43">
        <v>27</v>
      </c>
      <c r="J16" s="43">
        <v>304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58</v>
      </c>
      <c r="F18" s="43">
        <v>200</v>
      </c>
      <c r="G18" s="43">
        <v>1</v>
      </c>
      <c r="H18" s="43">
        <v>0</v>
      </c>
      <c r="I18" s="43">
        <v>32</v>
      </c>
      <c r="J18" s="43">
        <v>133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42</v>
      </c>
      <c r="F20" s="43">
        <v>40</v>
      </c>
      <c r="G20" s="43">
        <v>5</v>
      </c>
      <c r="H20" s="43">
        <v>1</v>
      </c>
      <c r="I20" s="43">
        <v>22</v>
      </c>
      <c r="J20" s="43">
        <v>103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</v>
      </c>
      <c r="H23" s="19">
        <f t="shared" si="2"/>
        <v>26</v>
      </c>
      <c r="I23" s="19">
        <f t="shared" si="2"/>
        <v>102</v>
      </c>
      <c r="J23" s="19">
        <f t="shared" si="2"/>
        <v>728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720</v>
      </c>
      <c r="G24" s="32">
        <f t="shared" ref="G24:J24" si="4">G13+G23</f>
        <v>25</v>
      </c>
      <c r="H24" s="32">
        <f t="shared" si="4"/>
        <v>26</v>
      </c>
      <c r="I24" s="32">
        <f t="shared" si="4"/>
        <v>102</v>
      </c>
      <c r="J24" s="32">
        <f t="shared" si="4"/>
        <v>728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3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58" t="s">
        <v>28</v>
      </c>
      <c r="E26" s="53"/>
      <c r="F26" s="40"/>
      <c r="G26" s="40"/>
      <c r="H26" s="40"/>
      <c r="I26" s="40"/>
      <c r="J26" s="40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1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2" t="s">
        <v>26</v>
      </c>
      <c r="E30" s="51"/>
      <c r="F30" s="43"/>
      <c r="G30" s="43"/>
      <c r="H30" s="43"/>
      <c r="I30" s="43"/>
      <c r="J30" s="43"/>
      <c r="K30" s="44"/>
      <c r="L30" s="43"/>
    </row>
    <row r="31" spans="1:12" ht="15.75" thickBot="1" x14ac:dyDescent="0.3">
      <c r="A31" s="14"/>
      <c r="B31" s="15"/>
      <c r="C31" s="11"/>
      <c r="D31" s="54" t="s">
        <v>29</v>
      </c>
      <c r="E31" s="55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1</v>
      </c>
      <c r="H33" s="43">
        <v>6</v>
      </c>
      <c r="I33" s="43">
        <v>4</v>
      </c>
      <c r="J33" s="43">
        <v>75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66</v>
      </c>
      <c r="F34" s="43">
        <v>260</v>
      </c>
      <c r="G34" s="43">
        <v>2</v>
      </c>
      <c r="H34" s="43">
        <v>6</v>
      </c>
      <c r="I34" s="43">
        <v>11</v>
      </c>
      <c r="J34" s="43">
        <v>120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1" t="s">
        <v>54</v>
      </c>
      <c r="F35" s="43">
        <v>90</v>
      </c>
      <c r="G35" s="43">
        <v>7</v>
      </c>
      <c r="H35" s="43">
        <v>15</v>
      </c>
      <c r="I35" s="43">
        <v>10</v>
      </c>
      <c r="J35" s="43">
        <v>207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1" t="s">
        <v>65</v>
      </c>
      <c r="F36" s="43">
        <v>150</v>
      </c>
      <c r="G36" s="43">
        <v>7</v>
      </c>
      <c r="H36" s="43">
        <v>8</v>
      </c>
      <c r="I36" s="43">
        <v>33</v>
      </c>
      <c r="J36" s="43">
        <v>232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43</v>
      </c>
      <c r="F37" s="43">
        <v>200</v>
      </c>
      <c r="G37" s="43">
        <v>0</v>
      </c>
      <c r="H37" s="43">
        <v>0</v>
      </c>
      <c r="I37" s="43">
        <v>28</v>
      </c>
      <c r="J37" s="43">
        <v>115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55</v>
      </c>
      <c r="F39" s="43">
        <v>40</v>
      </c>
      <c r="G39" s="43">
        <v>5</v>
      </c>
      <c r="H39" s="43">
        <v>1</v>
      </c>
      <c r="I39" s="43">
        <v>22</v>
      </c>
      <c r="J39" s="43">
        <v>103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 t="s">
        <v>40</v>
      </c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22</v>
      </c>
      <c r="H42" s="19">
        <f t="shared" ref="H42" si="11">SUM(H33:H41)</f>
        <v>36</v>
      </c>
      <c r="I42" s="19">
        <f t="shared" ref="I42" si="12">SUM(I33:I41)</f>
        <v>108</v>
      </c>
      <c r="J42" s="19">
        <f t="shared" ref="J42:L42" si="13">SUM(J33:J41)</f>
        <v>852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800</v>
      </c>
      <c r="G43" s="32">
        <f t="shared" ref="G43" si="14">G32+G42</f>
        <v>22</v>
      </c>
      <c r="H43" s="32">
        <f t="shared" ref="H43" si="15">H32+H42</f>
        <v>36</v>
      </c>
      <c r="I43" s="32">
        <f t="shared" ref="I43" si="16">I32+I42</f>
        <v>108</v>
      </c>
      <c r="J43" s="32">
        <f t="shared" ref="J43:L43" si="17">J32+J42</f>
        <v>852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3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58" t="s">
        <v>28</v>
      </c>
      <c r="E45" s="51"/>
      <c r="F45" s="40"/>
      <c r="G45" s="40"/>
      <c r="H45" s="40"/>
      <c r="I45" s="40"/>
      <c r="J45" s="40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1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1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29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</v>
      </c>
      <c r="H52" s="43">
        <v>0</v>
      </c>
      <c r="I52" s="43">
        <v>1</v>
      </c>
      <c r="J52" s="43">
        <v>7</v>
      </c>
      <c r="K52" s="44"/>
      <c r="L52" s="43"/>
    </row>
    <row r="53" spans="1:12" ht="30" x14ac:dyDescent="0.25">
      <c r="A53" s="23"/>
      <c r="B53" s="15"/>
      <c r="C53" s="11"/>
      <c r="D53" s="7" t="s">
        <v>27</v>
      </c>
      <c r="E53" s="51" t="s">
        <v>45</v>
      </c>
      <c r="F53" s="43">
        <v>250</v>
      </c>
      <c r="G53" s="43">
        <v>3</v>
      </c>
      <c r="H53" s="43">
        <v>3</v>
      </c>
      <c r="I53" s="43">
        <v>17</v>
      </c>
      <c r="J53" s="43">
        <v>118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1" t="s">
        <v>59</v>
      </c>
      <c r="F54" s="43">
        <v>90</v>
      </c>
      <c r="G54" s="43">
        <v>14</v>
      </c>
      <c r="H54" s="43">
        <v>17</v>
      </c>
      <c r="I54" s="43">
        <v>2</v>
      </c>
      <c r="J54" s="43">
        <v>224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3</v>
      </c>
      <c r="H55" s="43">
        <v>11</v>
      </c>
      <c r="I55" s="43">
        <v>13</v>
      </c>
      <c r="J55" s="43">
        <v>163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68</v>
      </c>
      <c r="F56" s="43">
        <v>200</v>
      </c>
      <c r="G56" s="43">
        <v>1</v>
      </c>
      <c r="H56" s="43">
        <v>0</v>
      </c>
      <c r="I56" s="43">
        <v>32</v>
      </c>
      <c r="J56" s="43">
        <v>133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55</v>
      </c>
      <c r="F58" s="43">
        <v>40</v>
      </c>
      <c r="G58" s="43">
        <v>5</v>
      </c>
      <c r="H58" s="43">
        <v>1</v>
      </c>
      <c r="I58" s="43">
        <v>22</v>
      </c>
      <c r="J58" s="43">
        <v>103</v>
      </c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51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</v>
      </c>
      <c r="H61" s="19">
        <f t="shared" ref="H61" si="23">SUM(H52:H60)</f>
        <v>32</v>
      </c>
      <c r="I61" s="19">
        <f t="shared" ref="I61" si="24">SUM(I52:I60)</f>
        <v>87</v>
      </c>
      <c r="J61" s="19">
        <f t="shared" ref="J61:L61" si="25">SUM(J52:J60)</f>
        <v>748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790</v>
      </c>
      <c r="G62" s="32">
        <f t="shared" ref="G62" si="26">G51+G61</f>
        <v>26</v>
      </c>
      <c r="H62" s="32">
        <f t="shared" ref="H62" si="27">H51+H61</f>
        <v>32</v>
      </c>
      <c r="I62" s="32">
        <f t="shared" ref="I62" si="28">I51+I61</f>
        <v>87</v>
      </c>
      <c r="J62" s="32">
        <f t="shared" ref="J62:L62" si="29">J51+J61</f>
        <v>748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3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58" t="s">
        <v>28</v>
      </c>
      <c r="E64" s="53"/>
      <c r="F64" s="40"/>
      <c r="G64" s="40"/>
      <c r="H64" s="40"/>
      <c r="I64" s="40"/>
      <c r="J64" s="40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1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2" t="s">
        <v>29</v>
      </c>
      <c r="E68" s="51"/>
      <c r="F68" s="43"/>
      <c r="G68" s="43"/>
      <c r="H68" s="43"/>
      <c r="I68" s="43"/>
      <c r="J68" s="43"/>
      <c r="K68" s="44"/>
      <c r="L68" s="43"/>
    </row>
    <row r="69" spans="1:12" ht="15.75" thickBot="1" x14ac:dyDescent="0.3">
      <c r="A69" s="23"/>
      <c r="B69" s="15"/>
      <c r="C69" s="11"/>
      <c r="D69" s="54" t="s">
        <v>26</v>
      </c>
      <c r="E69" s="55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1</v>
      </c>
      <c r="H71" s="43">
        <v>4</v>
      </c>
      <c r="I71" s="43">
        <v>5</v>
      </c>
      <c r="J71" s="43">
        <v>56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71</v>
      </c>
      <c r="F72" s="43">
        <v>260</v>
      </c>
      <c r="G72" s="43">
        <v>2</v>
      </c>
      <c r="H72" s="43">
        <v>6</v>
      </c>
      <c r="I72" s="43">
        <v>10</v>
      </c>
      <c r="J72" s="43">
        <v>136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1" t="s">
        <v>70</v>
      </c>
      <c r="F73" s="43">
        <v>100</v>
      </c>
      <c r="G73" s="43">
        <v>12</v>
      </c>
      <c r="H73" s="43">
        <v>6</v>
      </c>
      <c r="I73" s="43">
        <v>4</v>
      </c>
      <c r="J73" s="43">
        <v>123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51" t="s">
        <v>46</v>
      </c>
      <c r="F74" s="43">
        <v>150</v>
      </c>
      <c r="G74" s="43">
        <v>3</v>
      </c>
      <c r="H74" s="43">
        <v>5</v>
      </c>
      <c r="I74" s="43">
        <v>18</v>
      </c>
      <c r="J74" s="43">
        <v>137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 t="s">
        <v>43</v>
      </c>
      <c r="F75" s="43">
        <v>200</v>
      </c>
      <c r="G75" s="43">
        <v>0</v>
      </c>
      <c r="H75" s="43">
        <v>0</v>
      </c>
      <c r="I75" s="43">
        <v>28</v>
      </c>
      <c r="J75" s="43">
        <v>115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1" t="s">
        <v>69</v>
      </c>
      <c r="F76" s="43">
        <v>18</v>
      </c>
      <c r="G76" s="43">
        <v>1</v>
      </c>
      <c r="H76" s="43">
        <v>1</v>
      </c>
      <c r="I76" s="43">
        <v>9</v>
      </c>
      <c r="J76" s="43">
        <v>48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42</v>
      </c>
      <c r="F77" s="43">
        <v>40</v>
      </c>
      <c r="G77" s="43">
        <v>5</v>
      </c>
      <c r="H77" s="43">
        <v>1</v>
      </c>
      <c r="I77" s="43">
        <v>22</v>
      </c>
      <c r="J77" s="43">
        <v>103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828</v>
      </c>
      <c r="G80" s="19">
        <f t="shared" ref="G80" si="34">SUM(G71:G79)</f>
        <v>24</v>
      </c>
      <c r="H80" s="19">
        <f t="shared" ref="H80" si="35">SUM(H71:H79)</f>
        <v>23</v>
      </c>
      <c r="I80" s="19">
        <f t="shared" ref="I80" si="36">SUM(I71:I79)</f>
        <v>96</v>
      </c>
      <c r="J80" s="19">
        <f t="shared" ref="J80:L80" si="37">SUM(J71:J79)</f>
        <v>718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828</v>
      </c>
      <c r="G81" s="32">
        <f t="shared" ref="G81" si="38">G70+G80</f>
        <v>24</v>
      </c>
      <c r="H81" s="32">
        <f t="shared" ref="H81" si="39">H70+H80</f>
        <v>23</v>
      </c>
      <c r="I81" s="32">
        <f t="shared" ref="I81" si="40">I70+I80</f>
        <v>96</v>
      </c>
      <c r="J81" s="32">
        <f t="shared" ref="J81:L81" si="41">J70+J80</f>
        <v>718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3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58" t="s">
        <v>28</v>
      </c>
      <c r="E83" s="53"/>
      <c r="F83" s="40"/>
      <c r="G83" s="40"/>
      <c r="H83" s="40"/>
      <c r="I83" s="40"/>
      <c r="J83" s="40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1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1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51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1</v>
      </c>
      <c r="H90" s="43">
        <v>4</v>
      </c>
      <c r="I90" s="43">
        <v>4</v>
      </c>
      <c r="J90" s="43">
        <v>55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48</v>
      </c>
      <c r="F91" s="43">
        <v>250</v>
      </c>
      <c r="G91" s="43">
        <v>5</v>
      </c>
      <c r="H91" s="43">
        <v>5</v>
      </c>
      <c r="I91" s="43">
        <v>17</v>
      </c>
      <c r="J91" s="43">
        <v>148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60</v>
      </c>
      <c r="F92" s="43">
        <v>90</v>
      </c>
      <c r="G92" s="43">
        <v>8</v>
      </c>
      <c r="H92" s="43">
        <v>17</v>
      </c>
      <c r="I92" s="43">
        <v>10</v>
      </c>
      <c r="J92" s="43">
        <v>204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1" t="s">
        <v>47</v>
      </c>
      <c r="F93" s="43">
        <v>150</v>
      </c>
      <c r="G93" s="43">
        <v>6</v>
      </c>
      <c r="H93" s="43">
        <v>5</v>
      </c>
      <c r="I93" s="43">
        <v>26</v>
      </c>
      <c r="J93" s="43">
        <v>168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49</v>
      </c>
      <c r="F94" s="43">
        <v>200</v>
      </c>
      <c r="G94" s="43">
        <v>0</v>
      </c>
      <c r="H94" s="43">
        <v>0</v>
      </c>
      <c r="I94" s="43">
        <v>26</v>
      </c>
      <c r="J94" s="43">
        <v>105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42</v>
      </c>
      <c r="F96" s="43">
        <v>40</v>
      </c>
      <c r="G96" s="43">
        <v>5</v>
      </c>
      <c r="H96" s="43">
        <v>1</v>
      </c>
      <c r="I96" s="43">
        <v>22</v>
      </c>
      <c r="J96" s="43">
        <v>103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25</v>
      </c>
      <c r="H99" s="19">
        <f t="shared" ref="H99" si="47">SUM(H90:H98)</f>
        <v>32</v>
      </c>
      <c r="I99" s="19">
        <f t="shared" ref="I99" si="48">SUM(I90:I98)</f>
        <v>105</v>
      </c>
      <c r="J99" s="19">
        <f t="shared" ref="J99:L99" si="49">SUM(J90:J98)</f>
        <v>783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790</v>
      </c>
      <c r="G100" s="32">
        <f t="shared" ref="G100" si="50">G89+G99</f>
        <v>25</v>
      </c>
      <c r="H100" s="32">
        <f t="shared" ref="H100" si="51">H89+H99</f>
        <v>32</v>
      </c>
      <c r="I100" s="32">
        <f t="shared" ref="I100" si="52">I89+I99</f>
        <v>105</v>
      </c>
      <c r="J100" s="32">
        <f t="shared" ref="J100:L100" si="53">J89+J99</f>
        <v>783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3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58" t="s">
        <v>28</v>
      </c>
      <c r="E102" s="53"/>
      <c r="F102" s="40"/>
      <c r="G102" s="40"/>
      <c r="H102" s="40"/>
      <c r="I102" s="40"/>
      <c r="J102" s="40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51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29</v>
      </c>
      <c r="E106" s="51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1</v>
      </c>
      <c r="H109" s="43">
        <v>4</v>
      </c>
      <c r="I109" s="43">
        <v>4</v>
      </c>
      <c r="J109" s="43">
        <v>55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7" t="s">
        <v>57</v>
      </c>
      <c r="F110" s="43">
        <v>260</v>
      </c>
      <c r="G110" s="43">
        <v>2</v>
      </c>
      <c r="H110" s="43">
        <v>7</v>
      </c>
      <c r="I110" s="43">
        <v>12</v>
      </c>
      <c r="J110" s="43">
        <v>123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50</v>
      </c>
      <c r="F111" s="43">
        <v>90</v>
      </c>
      <c r="G111" s="43">
        <v>14</v>
      </c>
      <c r="H111" s="43">
        <v>11</v>
      </c>
      <c r="I111" s="43">
        <v>2</v>
      </c>
      <c r="J111" s="43">
        <v>160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73</v>
      </c>
      <c r="F112" s="43">
        <v>150</v>
      </c>
      <c r="G112" s="43">
        <v>9</v>
      </c>
      <c r="H112" s="43">
        <v>6</v>
      </c>
      <c r="I112" s="43">
        <v>39</v>
      </c>
      <c r="J112" s="43">
        <v>244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74</v>
      </c>
      <c r="F113" s="43">
        <v>200</v>
      </c>
      <c r="G113" s="43">
        <v>0</v>
      </c>
      <c r="H113" s="43">
        <v>0</v>
      </c>
      <c r="I113" s="43">
        <v>22</v>
      </c>
      <c r="J113" s="43">
        <v>91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42</v>
      </c>
      <c r="F115" s="43">
        <v>40</v>
      </c>
      <c r="G115" s="43">
        <v>5</v>
      </c>
      <c r="H115" s="43">
        <v>1</v>
      </c>
      <c r="I115" s="43">
        <v>22</v>
      </c>
      <c r="J115" s="43">
        <v>103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5">SUM(G109:G117)</f>
        <v>31</v>
      </c>
      <c r="H118" s="19">
        <f t="shared" si="55"/>
        <v>29</v>
      </c>
      <c r="I118" s="19">
        <f t="shared" si="55"/>
        <v>101</v>
      </c>
      <c r="J118" s="19">
        <f t="shared" si="55"/>
        <v>776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800</v>
      </c>
      <c r="G119" s="32">
        <f t="shared" ref="G119" si="57">G108+G118</f>
        <v>31</v>
      </c>
      <c r="H119" s="32">
        <f t="shared" ref="H119" si="58">H108+H118</f>
        <v>29</v>
      </c>
      <c r="I119" s="32">
        <f t="shared" ref="I119" si="59">I108+I118</f>
        <v>101</v>
      </c>
      <c r="J119" s="32">
        <f t="shared" ref="J119:L119" si="60">J108+J118</f>
        <v>776</v>
      </c>
      <c r="K119" s="32"/>
      <c r="L119" s="32">
        <f t="shared" si="60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58" t="s">
        <v>28</v>
      </c>
      <c r="E121" s="39"/>
      <c r="F121" s="40"/>
      <c r="G121" s="40"/>
      <c r="H121" s="40"/>
      <c r="I121" s="40"/>
      <c r="J121" s="40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1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51"/>
      <c r="F125" s="43"/>
      <c r="G125" s="43"/>
      <c r="H125" s="43"/>
      <c r="I125" s="43"/>
      <c r="J125" s="43"/>
      <c r="K125" s="44"/>
      <c r="L125" s="43"/>
    </row>
    <row r="126" spans="1:12" ht="15.75" thickBot="1" x14ac:dyDescent="0.3">
      <c r="A126" s="14"/>
      <c r="B126" s="15"/>
      <c r="C126" s="11"/>
      <c r="D126" s="6" t="s">
        <v>29</v>
      </c>
      <c r="E126" s="55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81</v>
      </c>
      <c r="F128" s="43">
        <v>60</v>
      </c>
      <c r="G128" s="43">
        <v>1</v>
      </c>
      <c r="H128" s="43">
        <v>3</v>
      </c>
      <c r="I128" s="43">
        <v>5</v>
      </c>
      <c r="J128" s="43">
        <v>51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61</v>
      </c>
      <c r="F129" s="43">
        <v>250</v>
      </c>
      <c r="G129" s="43">
        <v>2</v>
      </c>
      <c r="H129" s="43">
        <v>3</v>
      </c>
      <c r="I129" s="43">
        <v>15</v>
      </c>
      <c r="J129" s="43">
        <v>91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75</v>
      </c>
      <c r="F130" s="43">
        <v>90</v>
      </c>
      <c r="G130" s="43">
        <v>8</v>
      </c>
      <c r="H130" s="43">
        <v>17</v>
      </c>
      <c r="I130" s="43">
        <v>10</v>
      </c>
      <c r="J130" s="43">
        <v>204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46</v>
      </c>
      <c r="F131" s="43">
        <v>150</v>
      </c>
      <c r="G131" s="43">
        <v>3</v>
      </c>
      <c r="H131" s="43">
        <v>5</v>
      </c>
      <c r="I131" s="43">
        <v>18</v>
      </c>
      <c r="J131" s="43">
        <v>137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58</v>
      </c>
      <c r="F132" s="43">
        <v>200</v>
      </c>
      <c r="G132" s="43">
        <v>1</v>
      </c>
      <c r="H132" s="43">
        <v>0</v>
      </c>
      <c r="I132" s="43">
        <v>32</v>
      </c>
      <c r="J132" s="43">
        <v>133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42</v>
      </c>
      <c r="F134" s="43">
        <v>40</v>
      </c>
      <c r="G134" s="43">
        <v>5</v>
      </c>
      <c r="H134" s="43">
        <v>1</v>
      </c>
      <c r="I134" s="43">
        <v>22</v>
      </c>
      <c r="J134" s="43">
        <v>103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3">SUM(G128:G136)</f>
        <v>20</v>
      </c>
      <c r="H137" s="19">
        <f t="shared" si="63"/>
        <v>29</v>
      </c>
      <c r="I137" s="19">
        <f t="shared" si="63"/>
        <v>102</v>
      </c>
      <c r="J137" s="19">
        <f t="shared" si="63"/>
        <v>719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790</v>
      </c>
      <c r="G138" s="32">
        <f t="shared" ref="G138" si="65">G127+G137</f>
        <v>20</v>
      </c>
      <c r="H138" s="32">
        <f t="shared" ref="H138" si="66">H127+H137</f>
        <v>29</v>
      </c>
      <c r="I138" s="32">
        <f t="shared" ref="I138" si="67">I127+I137</f>
        <v>102</v>
      </c>
      <c r="J138" s="32">
        <f t="shared" ref="J138:L138" si="68">J127+J137</f>
        <v>719</v>
      </c>
      <c r="K138" s="32"/>
      <c r="L138" s="32">
        <f t="shared" si="68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58" t="s">
        <v>28</v>
      </c>
      <c r="E140" s="53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26</v>
      </c>
      <c r="E145" s="51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1</v>
      </c>
      <c r="H147" s="43">
        <v>6</v>
      </c>
      <c r="I147" s="43">
        <v>4</v>
      </c>
      <c r="J147" s="43">
        <v>75</v>
      </c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3</v>
      </c>
      <c r="H148" s="43">
        <v>3</v>
      </c>
      <c r="I148" s="43">
        <v>16</v>
      </c>
      <c r="J148" s="43">
        <v>109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3" t="s">
        <v>77</v>
      </c>
      <c r="F149" s="43">
        <v>90</v>
      </c>
      <c r="G149" s="43">
        <v>12</v>
      </c>
      <c r="H149" s="43">
        <v>3</v>
      </c>
      <c r="I149" s="43">
        <v>8</v>
      </c>
      <c r="J149" s="43">
        <v>176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3</v>
      </c>
      <c r="H150" s="43">
        <v>5</v>
      </c>
      <c r="I150" s="43">
        <v>37</v>
      </c>
      <c r="J150" s="43">
        <v>210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78</v>
      </c>
      <c r="F151" s="43">
        <v>200</v>
      </c>
      <c r="G151" s="43">
        <v>0</v>
      </c>
      <c r="H151" s="43">
        <v>0</v>
      </c>
      <c r="I151" s="43">
        <v>29</v>
      </c>
      <c r="J151" s="43">
        <v>115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42</v>
      </c>
      <c r="F153" s="43">
        <v>40</v>
      </c>
      <c r="G153" s="43">
        <v>5</v>
      </c>
      <c r="H153" s="43">
        <v>1</v>
      </c>
      <c r="I153" s="43">
        <v>22</v>
      </c>
      <c r="J153" s="43">
        <v>103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1">SUM(G147:G155)</f>
        <v>24</v>
      </c>
      <c r="H156" s="19">
        <f t="shared" si="71"/>
        <v>18</v>
      </c>
      <c r="I156" s="19">
        <f t="shared" si="71"/>
        <v>116</v>
      </c>
      <c r="J156" s="19">
        <f t="shared" si="71"/>
        <v>788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790</v>
      </c>
      <c r="G157" s="32">
        <f t="shared" ref="G157" si="73">G146+G156</f>
        <v>24</v>
      </c>
      <c r="H157" s="32">
        <f t="shared" ref="H157" si="74">H146+H156</f>
        <v>18</v>
      </c>
      <c r="I157" s="32">
        <f t="shared" ref="I157" si="75">I146+I156</f>
        <v>116</v>
      </c>
      <c r="J157" s="32">
        <f t="shared" ref="J157:L157" si="76">J146+J156</f>
        <v>788</v>
      </c>
      <c r="K157" s="32"/>
      <c r="L157" s="32">
        <f t="shared" si="76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6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58" t="s">
        <v>28</v>
      </c>
      <c r="E159" s="56"/>
      <c r="F159" s="40"/>
      <c r="G159" s="40"/>
      <c r="H159" s="40"/>
      <c r="I159" s="40"/>
      <c r="J159" s="40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51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 x14ac:dyDescent="0.3">
      <c r="A163" s="23"/>
      <c r="B163" s="15"/>
      <c r="C163" s="11"/>
      <c r="D163" s="6" t="s">
        <v>26</v>
      </c>
      <c r="E163" s="55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0</v>
      </c>
      <c r="H166" s="43">
        <v>0</v>
      </c>
      <c r="I166" s="43">
        <v>1</v>
      </c>
      <c r="J166" s="43">
        <v>7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>
        <v>5</v>
      </c>
      <c r="H167" s="43">
        <v>5</v>
      </c>
      <c r="I167" s="43">
        <v>17</v>
      </c>
      <c r="J167" s="43">
        <v>148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175</v>
      </c>
      <c r="G168" s="43">
        <v>12</v>
      </c>
      <c r="H168" s="43">
        <v>30</v>
      </c>
      <c r="I168" s="43">
        <v>17</v>
      </c>
      <c r="J168" s="43">
        <v>383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68</v>
      </c>
      <c r="F170" s="43">
        <v>200</v>
      </c>
      <c r="G170" s="43">
        <v>1</v>
      </c>
      <c r="H170" s="43">
        <v>0</v>
      </c>
      <c r="I170" s="43">
        <v>32</v>
      </c>
      <c r="J170" s="43">
        <v>133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42</v>
      </c>
      <c r="F172" s="43">
        <v>40</v>
      </c>
      <c r="G172" s="43">
        <v>5</v>
      </c>
      <c r="H172" s="43">
        <v>1</v>
      </c>
      <c r="I172" s="43">
        <v>22</v>
      </c>
      <c r="J172" s="43">
        <v>103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79">SUM(G166:G174)</f>
        <v>23</v>
      </c>
      <c r="H175" s="19">
        <f t="shared" si="79"/>
        <v>36</v>
      </c>
      <c r="I175" s="19">
        <f t="shared" si="79"/>
        <v>89</v>
      </c>
      <c r="J175" s="19">
        <f t="shared" si="79"/>
        <v>774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725</v>
      </c>
      <c r="G176" s="32">
        <f t="shared" ref="G176" si="81">G165+G175</f>
        <v>23</v>
      </c>
      <c r="H176" s="32">
        <f t="shared" ref="H176" si="82">H165+H175</f>
        <v>36</v>
      </c>
      <c r="I176" s="32">
        <f t="shared" ref="I176" si="83">I165+I175</f>
        <v>89</v>
      </c>
      <c r="J176" s="32">
        <f t="shared" ref="J176:L176" si="84">J165+J175</f>
        <v>774</v>
      </c>
      <c r="K176" s="32"/>
      <c r="L176" s="32">
        <f t="shared" si="84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1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58" t="s">
        <v>28</v>
      </c>
      <c r="E178" s="51"/>
      <c r="F178" s="40"/>
      <c r="G178" s="40"/>
      <c r="H178" s="40"/>
      <c r="I178" s="40"/>
      <c r="J178" s="40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1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1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 x14ac:dyDescent="0.3">
      <c r="A182" s="23"/>
      <c r="B182" s="15"/>
      <c r="C182" s="11"/>
      <c r="D182" s="6" t="s">
        <v>26</v>
      </c>
      <c r="E182" s="55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29</v>
      </c>
      <c r="E183" s="51"/>
      <c r="F183" s="43"/>
      <c r="G183" s="43"/>
      <c r="H183" s="59"/>
      <c r="I183" s="59"/>
      <c r="J183" s="59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71</v>
      </c>
      <c r="F186" s="43">
        <v>260</v>
      </c>
      <c r="G186" s="43">
        <v>2</v>
      </c>
      <c r="H186" s="43">
        <v>6</v>
      </c>
      <c r="I186" s="43">
        <v>8</v>
      </c>
      <c r="J186" s="43">
        <v>106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80</v>
      </c>
      <c r="F187" s="43">
        <v>90</v>
      </c>
      <c r="G187" s="43">
        <v>10</v>
      </c>
      <c r="H187" s="43">
        <v>11</v>
      </c>
      <c r="I187" s="43">
        <v>11</v>
      </c>
      <c r="J187" s="43">
        <v>180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47</v>
      </c>
      <c r="F188" s="43">
        <v>150</v>
      </c>
      <c r="G188" s="43">
        <v>5</v>
      </c>
      <c r="H188" s="43">
        <v>4</v>
      </c>
      <c r="I188" s="43">
        <v>26</v>
      </c>
      <c r="J188" s="43">
        <v>168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52</v>
      </c>
      <c r="F189" s="43">
        <v>200</v>
      </c>
      <c r="G189" s="43">
        <v>0</v>
      </c>
      <c r="H189" s="43">
        <v>0</v>
      </c>
      <c r="I189" s="43">
        <v>30</v>
      </c>
      <c r="J189" s="43">
        <v>122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42</v>
      </c>
      <c r="F191" s="43">
        <v>40</v>
      </c>
      <c r="G191" s="43">
        <v>5</v>
      </c>
      <c r="H191" s="43">
        <v>1</v>
      </c>
      <c r="I191" s="43">
        <v>22</v>
      </c>
      <c r="J191" s="43">
        <v>103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7">SUM(G185:G193)</f>
        <v>23</v>
      </c>
      <c r="H194" s="19">
        <f t="shared" si="87"/>
        <v>26</v>
      </c>
      <c r="I194" s="19">
        <f t="shared" si="87"/>
        <v>102</v>
      </c>
      <c r="J194" s="19">
        <f t="shared" si="87"/>
        <v>735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800</v>
      </c>
      <c r="G195" s="32">
        <f t="shared" ref="G195" si="89">G184+G194</f>
        <v>23</v>
      </c>
      <c r="H195" s="32">
        <f t="shared" ref="H195" si="90">H184+H194</f>
        <v>26</v>
      </c>
      <c r="I195" s="32">
        <f t="shared" ref="I195" si="91">I184+I194</f>
        <v>102</v>
      </c>
      <c r="J195" s="32">
        <f t="shared" ref="J195:L195" si="92">J184+J194</f>
        <v>735</v>
      </c>
      <c r="K195" s="32"/>
      <c r="L195" s="32">
        <f t="shared" si="92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783.3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24.3</v>
      </c>
      <c r="H196" s="34">
        <f t="shared" si="93"/>
        <v>28.7</v>
      </c>
      <c r="I196" s="34">
        <f t="shared" si="93"/>
        <v>100.8</v>
      </c>
      <c r="J196" s="34">
        <f t="shared" si="93"/>
        <v>762.1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2025-02-27T14:12:04Z</dcterms:modified>
</cp:coreProperties>
</file>